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76" yWindow="65401" windowWidth="14805" windowHeight="7965" firstSheet="6" activeTab="8"/>
  </bookViews>
  <sheets>
    <sheet name=" девочки 2011-2012" sheetId="1" r:id="rId1"/>
    <sheet name=" мальчики 2011-2012" sheetId="2" r:id="rId2"/>
    <sheet name="девочки 2009-2010" sheetId="3" r:id="rId3"/>
    <sheet name="мальчики 2009-2010" sheetId="4" r:id="rId4"/>
    <sheet name="девочки 2007-2008" sheetId="5" r:id="rId5"/>
    <sheet name="мальчики 2007-2008" sheetId="6" r:id="rId6"/>
    <sheet name="юноши 2005-2006" sheetId="7" r:id="rId7"/>
    <sheet name="деввушки 2002-2004" sheetId="8" r:id="rId8"/>
    <sheet name="юноши 2002-2004" sheetId="9" r:id="rId9"/>
  </sheets>
  <definedNames/>
  <calcPr fullCalcOnLoad="1"/>
</workbook>
</file>

<file path=xl/sharedStrings.xml><?xml version="1.0" encoding="utf-8"?>
<sst xmlns="http://schemas.openxmlformats.org/spreadsheetml/2006/main" count="355" uniqueCount="101">
  <si>
    <t>Участник команы</t>
  </si>
  <si>
    <t>Место</t>
  </si>
  <si>
    <t>команда</t>
  </si>
  <si>
    <t>№ пп</t>
  </si>
  <si>
    <t>время на дистанции</t>
  </si>
  <si>
    <t>ПРОТОКОЛ</t>
  </si>
  <si>
    <t>итоговый результат</t>
  </si>
  <si>
    <t>бревно</t>
  </si>
  <si>
    <t>навесная</t>
  </si>
  <si>
    <t>МБОУ ДО " Ужурский центр дополнительного образования"</t>
  </si>
  <si>
    <t>Ужурский район</t>
  </si>
  <si>
    <t>траверс</t>
  </si>
  <si>
    <t>спуск</t>
  </si>
  <si>
    <t>подъем</t>
  </si>
  <si>
    <t>параллельная</t>
  </si>
  <si>
    <t>нагрудный номер</t>
  </si>
  <si>
    <t>ДЮСШ Солнечный</t>
  </si>
  <si>
    <t>год рождения</t>
  </si>
  <si>
    <t>выполненный разряд</t>
  </si>
  <si>
    <t>б\р</t>
  </si>
  <si>
    <t>% от времени победителя</t>
  </si>
  <si>
    <t>споривный разряд</t>
  </si>
  <si>
    <t>Алексеев Захар</t>
  </si>
  <si>
    <t>Абрамова Дарья</t>
  </si>
  <si>
    <t>УЦДО</t>
  </si>
  <si>
    <t>Валентьева Ульяна</t>
  </si>
  <si>
    <t>Авдеенко Екатерина</t>
  </si>
  <si>
    <t>Первенство  Ужурского района по спортивному туризму на лыжных дистанциях среди учащихся</t>
  </si>
  <si>
    <t>СОРЕВНОВАНИЯ НА ДИСТАНЦИИ ЛЫЖНОЙ 1 КЛАССА</t>
  </si>
  <si>
    <t>ГРУППА 2011-2012 г.р..    Девочки</t>
  </si>
  <si>
    <t xml:space="preserve">ранг соревнований - </t>
  </si>
  <si>
    <t>18.01.2020 г</t>
  </si>
  <si>
    <t>Силицкая Людмила</t>
  </si>
  <si>
    <t>Безбородников Андрей</t>
  </si>
  <si>
    <t>ЦФСП Сокол</t>
  </si>
  <si>
    <t>Макаревич Виктор</t>
  </si>
  <si>
    <t>ДЮСШ ЗАТО п. Солнечный</t>
  </si>
  <si>
    <t>ГРУППА 2011-2012 г.р..    Мальчики</t>
  </si>
  <si>
    <t>ГРУППА 2009-2010 г.р..    Девочки</t>
  </si>
  <si>
    <t>Терлецкая Екатерина</t>
  </si>
  <si>
    <t>Брюханова Яна</t>
  </si>
  <si>
    <t>Ильинская СОШ</t>
  </si>
  <si>
    <t>Казанцева Валентина</t>
  </si>
  <si>
    <t>Шарых София</t>
  </si>
  <si>
    <t>ГРУППА 2009-2010 г.р..    Мальчики</t>
  </si>
  <si>
    <t>Лапыко Григорий</t>
  </si>
  <si>
    <t>Елизарьев Никита</t>
  </si>
  <si>
    <t>Гусаков Егор</t>
  </si>
  <si>
    <t>Рехлов Артртур</t>
  </si>
  <si>
    <t>Гурков Даниил</t>
  </si>
  <si>
    <t>Кадакин Егор</t>
  </si>
  <si>
    <t>Давыденко Александр</t>
  </si>
  <si>
    <t>Коновалов Захар</t>
  </si>
  <si>
    <t>Касимцев Вячеслав</t>
  </si>
  <si>
    <t>Бредихин Александр</t>
  </si>
  <si>
    <t>ГРУППА 2007-2008 г.р..    Девочки</t>
  </si>
  <si>
    <t>Махонона Ксения</t>
  </si>
  <si>
    <t>Унрау Елизавета</t>
  </si>
  <si>
    <t>Кияева Дарья</t>
  </si>
  <si>
    <t>Некос Дарья</t>
  </si>
  <si>
    <t>Парилова Дарья</t>
  </si>
  <si>
    <t>Коновалова Юлия</t>
  </si>
  <si>
    <t>Елизарьева Ольга</t>
  </si>
  <si>
    <t>ГРУППА 2007-2008 г.р..    Мальчики</t>
  </si>
  <si>
    <t>Москвич Тимур</t>
  </si>
  <si>
    <t>Кожанов Артем</t>
  </si>
  <si>
    <t>Санулин Семен</t>
  </si>
  <si>
    <t>Ивашкевич Руслан</t>
  </si>
  <si>
    <t>Лебеденко Артем</t>
  </si>
  <si>
    <t>Савенков Леонид</t>
  </si>
  <si>
    <t>Колмаков Владислав</t>
  </si>
  <si>
    <t>Воронин Степан</t>
  </si>
  <si>
    <t>Лысенко Никита</t>
  </si>
  <si>
    <t>Целуковский Кирилл</t>
  </si>
  <si>
    <t>Бобков Сергей</t>
  </si>
  <si>
    <t>Лопатин Ильдар</t>
  </si>
  <si>
    <t>Березовологская ООШ</t>
  </si>
  <si>
    <t>Тарханова Ангелина</t>
  </si>
  <si>
    <t>Пермякова Валерия</t>
  </si>
  <si>
    <t>Науман Ксения</t>
  </si>
  <si>
    <t>Тарханова Анжелика</t>
  </si>
  <si>
    <t>Бахарев Данил</t>
  </si>
  <si>
    <t>Алексеев Александр</t>
  </si>
  <si>
    <t>Селимов Артем</t>
  </si>
  <si>
    <t>Митрофанов Андрей</t>
  </si>
  <si>
    <t>Тургужанская ООШ</t>
  </si>
  <si>
    <t>Ялалетдинов Камиль</t>
  </si>
  <si>
    <t>ГРУППА 2002-2004 г.р..    Юноши</t>
  </si>
  <si>
    <t>Кириченко Семен</t>
  </si>
  <si>
    <t>Жемчужников Александр</t>
  </si>
  <si>
    <t>Махонин Прохор</t>
  </si>
  <si>
    <t>Бугаева Марина</t>
  </si>
  <si>
    <t xml:space="preserve">2 юн. </t>
  </si>
  <si>
    <t xml:space="preserve">1 юн. </t>
  </si>
  <si>
    <t>1 юн</t>
  </si>
  <si>
    <t>главный судья                                  Хайруллина Е.В.           СС1К г. Ужур</t>
  </si>
  <si>
    <t>гл. секретарь                                    Булгакова О.А.            СС3К  г. Ужур</t>
  </si>
  <si>
    <t>СОРЕВНОВАНИЯ НА ДИСТАНЦИИ ЛЫЖНОЙ 3 КЛАССА</t>
  </si>
  <si>
    <t>СОРЕВНОВАНИЯ НА ДИСТАНЦИИ ЛЫЖНОЙ 2 КЛАССА</t>
  </si>
  <si>
    <t>ГРУППА 2002-2004 г.р..    Девушки</t>
  </si>
  <si>
    <t>ГРУППА 2005-2006 г.р..    Юноши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</si>
</sst>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0" fontId="3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120" zoomScaleNormal="120" zoomScalePageLayoutView="0" workbookViewId="0" topLeftCell="C2">
      <selection activeCell="C15" sqref="C15:C16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2.14062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8.75">
      <c r="A8" s="13"/>
      <c r="B8" s="13"/>
      <c r="C8" s="5" t="s">
        <v>29</v>
      </c>
      <c r="D8" s="5"/>
      <c r="F8" s="14"/>
      <c r="G8" s="5"/>
      <c r="H8" s="13"/>
      <c r="I8" s="13"/>
      <c r="J8" s="13"/>
      <c r="K8" s="13"/>
      <c r="L8" s="5" t="s">
        <v>31</v>
      </c>
      <c r="M8" s="13"/>
      <c r="N8" s="13"/>
      <c r="O8" s="13"/>
    </row>
    <row r="9" spans="1:15" ht="18.75">
      <c r="A9" s="13"/>
      <c r="B9" s="13"/>
      <c r="C9" s="5" t="s">
        <v>30</v>
      </c>
      <c r="D9" s="5"/>
      <c r="E9" s="13"/>
      <c r="F9" s="14"/>
      <c r="G9" s="13"/>
      <c r="H9" s="13"/>
      <c r="I9" s="13"/>
      <c r="J9" s="13"/>
      <c r="K9" s="5" t="s">
        <v>10</v>
      </c>
      <c r="L9" s="13"/>
      <c r="M9" s="13"/>
      <c r="N9" s="13"/>
      <c r="O9" s="13"/>
    </row>
    <row r="10" spans="1:15" ht="18.75">
      <c r="A10" s="13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8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7" ht="72.75" customHeight="1">
      <c r="A12" s="9" t="s">
        <v>3</v>
      </c>
      <c r="B12" s="9" t="s">
        <v>15</v>
      </c>
      <c r="C12" s="9" t="s">
        <v>0</v>
      </c>
      <c r="D12" s="9" t="s">
        <v>17</v>
      </c>
      <c r="E12" s="9" t="s">
        <v>2</v>
      </c>
      <c r="F12" s="9" t="s">
        <v>21</v>
      </c>
      <c r="G12" s="9" t="s">
        <v>4</v>
      </c>
      <c r="H12" s="10" t="s">
        <v>7</v>
      </c>
      <c r="I12" s="10" t="s">
        <v>14</v>
      </c>
      <c r="J12" s="10" t="s">
        <v>8</v>
      </c>
      <c r="K12" s="10" t="s">
        <v>11</v>
      </c>
      <c r="L12" s="10" t="s">
        <v>12</v>
      </c>
      <c r="M12" s="10" t="s">
        <v>13</v>
      </c>
      <c r="N12" s="9" t="s">
        <v>6</v>
      </c>
      <c r="O12" s="9" t="s">
        <v>1</v>
      </c>
      <c r="P12" s="8" t="s">
        <v>20</v>
      </c>
      <c r="Q12" s="8" t="s">
        <v>18</v>
      </c>
    </row>
    <row r="13" spans="1:17" ht="15">
      <c r="A13" s="1">
        <v>1</v>
      </c>
      <c r="B13" s="1">
        <v>42</v>
      </c>
      <c r="C13" s="2" t="s">
        <v>32</v>
      </c>
      <c r="D13" s="2">
        <v>2012</v>
      </c>
      <c r="E13" s="2" t="s">
        <v>16</v>
      </c>
      <c r="F13" s="11" t="s">
        <v>19</v>
      </c>
      <c r="G13" s="3">
        <v>0.011701388888888891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>SUM(G13:M13)</f>
        <v>0.011701388888888891</v>
      </c>
      <c r="O13" s="6">
        <v>1</v>
      </c>
      <c r="P13" s="7">
        <v>1</v>
      </c>
      <c r="Q13" s="1"/>
    </row>
    <row r="15" ht="15">
      <c r="C15" t="s">
        <v>95</v>
      </c>
    </row>
    <row r="16" ht="15">
      <c r="C16" t="s">
        <v>96</v>
      </c>
    </row>
  </sheetData>
  <sheetProtection/>
  <mergeCells count="4">
    <mergeCell ref="A5:O5"/>
    <mergeCell ref="A6:O6"/>
    <mergeCell ref="A1:Q1"/>
    <mergeCell ref="A3:P3"/>
  </mergeCells>
  <printOptions/>
  <pageMargins left="0.25" right="0.25" top="0.75" bottom="0.75" header="0.3" footer="0.3"/>
  <pageSetup fitToHeight="1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110" zoomScaleNormal="110" zoomScalePageLayoutView="0" workbookViewId="0" topLeftCell="C3">
      <selection activeCell="C18" sqref="C18:C19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6.14062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.75">
      <c r="A8" s="16"/>
      <c r="B8" s="16"/>
      <c r="C8" s="5" t="s">
        <v>37</v>
      </c>
      <c r="D8" s="5"/>
      <c r="F8" s="14"/>
      <c r="G8" s="5"/>
      <c r="H8" s="16"/>
      <c r="I8" s="16"/>
      <c r="J8" s="16"/>
      <c r="K8" s="16"/>
      <c r="L8" s="5" t="s">
        <v>31</v>
      </c>
      <c r="M8" s="16"/>
      <c r="N8" s="16"/>
      <c r="O8" s="16"/>
    </row>
    <row r="9" spans="1:15" ht="18.75">
      <c r="A9" s="16"/>
      <c r="B9" s="16"/>
      <c r="C9" s="5" t="s">
        <v>30</v>
      </c>
      <c r="D9" s="5"/>
      <c r="E9" s="16"/>
      <c r="F9" s="14"/>
      <c r="G9" s="16"/>
      <c r="H9" s="16"/>
      <c r="I9" s="16"/>
      <c r="J9" s="16"/>
      <c r="K9" s="5" t="s">
        <v>10</v>
      </c>
      <c r="L9" s="16"/>
      <c r="M9" s="16"/>
      <c r="N9" s="16"/>
      <c r="O9" s="16"/>
    </row>
    <row r="10" spans="1:15" ht="18.75">
      <c r="A10" s="12"/>
      <c r="B10" s="12"/>
      <c r="C10" s="5"/>
      <c r="D10" s="5"/>
      <c r="F10" s="14"/>
      <c r="G10" s="5"/>
      <c r="H10" s="12"/>
      <c r="I10" s="12"/>
      <c r="J10" s="12"/>
      <c r="K10" s="12"/>
      <c r="L10" s="5"/>
      <c r="M10" s="12"/>
      <c r="N10" s="12"/>
      <c r="O10" s="12"/>
    </row>
    <row r="11" spans="1:15" ht="18.75">
      <c r="A11" s="12"/>
      <c r="B11" s="12"/>
      <c r="C11" s="5"/>
      <c r="D11" s="5"/>
      <c r="E11" s="12"/>
      <c r="F11" s="14"/>
      <c r="G11" s="12"/>
      <c r="H11" s="12"/>
      <c r="I11" s="12"/>
      <c r="J11" s="12"/>
      <c r="K11" s="5"/>
      <c r="L11" s="12"/>
      <c r="M11" s="12"/>
      <c r="N11" s="12"/>
      <c r="O11" s="12"/>
    </row>
    <row r="12" spans="1:15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ht="72.75" customHeight="1">
      <c r="A13" s="9" t="s">
        <v>3</v>
      </c>
      <c r="B13" s="9" t="s">
        <v>15</v>
      </c>
      <c r="C13" s="9" t="s">
        <v>0</v>
      </c>
      <c r="D13" s="9" t="s">
        <v>17</v>
      </c>
      <c r="E13" s="9" t="s">
        <v>2</v>
      </c>
      <c r="F13" s="9" t="s">
        <v>21</v>
      </c>
      <c r="G13" s="9" t="s">
        <v>4</v>
      </c>
      <c r="H13" s="10" t="s">
        <v>7</v>
      </c>
      <c r="I13" s="10" t="s">
        <v>14</v>
      </c>
      <c r="J13" s="10" t="s">
        <v>8</v>
      </c>
      <c r="K13" s="10" t="s">
        <v>11</v>
      </c>
      <c r="L13" s="10" t="s">
        <v>12</v>
      </c>
      <c r="M13" s="10" t="s">
        <v>13</v>
      </c>
      <c r="N13" s="9" t="s">
        <v>6</v>
      </c>
      <c r="O13" s="9" t="s">
        <v>1</v>
      </c>
      <c r="P13" s="8" t="s">
        <v>20</v>
      </c>
      <c r="Q13" s="8" t="s">
        <v>18</v>
      </c>
    </row>
    <row r="14" spans="1:17" ht="15">
      <c r="A14" s="1">
        <v>1</v>
      </c>
      <c r="B14" s="1">
        <v>41</v>
      </c>
      <c r="C14" s="2" t="s">
        <v>35</v>
      </c>
      <c r="D14" s="2">
        <v>2011</v>
      </c>
      <c r="E14" s="2" t="s">
        <v>36</v>
      </c>
      <c r="F14" s="11" t="s">
        <v>19</v>
      </c>
      <c r="G14" s="4">
        <v>0.008483796296296297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>SUM(G14:M14)</f>
        <v>0.008483796296296297</v>
      </c>
      <c r="O14" s="6">
        <v>1</v>
      </c>
      <c r="P14" s="7">
        <v>1</v>
      </c>
      <c r="Q14" s="1"/>
    </row>
    <row r="15" spans="1:17" ht="15">
      <c r="A15" s="1">
        <v>2</v>
      </c>
      <c r="B15" s="1">
        <v>40</v>
      </c>
      <c r="C15" s="2" t="s">
        <v>33</v>
      </c>
      <c r="D15" s="2">
        <v>2012</v>
      </c>
      <c r="E15" s="2" t="s">
        <v>34</v>
      </c>
      <c r="F15" s="11" t="s">
        <v>19</v>
      </c>
      <c r="G15" s="4">
        <v>0.009930555555555555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>SUM(G15:M15)</f>
        <v>0.009930555555555555</v>
      </c>
      <c r="O15" s="6">
        <v>2</v>
      </c>
      <c r="P15" s="7">
        <f>N15/N14</f>
        <v>1.170532060027285</v>
      </c>
      <c r="Q15" s="1"/>
    </row>
    <row r="18" ht="15">
      <c r="C18" t="s">
        <v>95</v>
      </c>
    </row>
    <row r="19" ht="15">
      <c r="C19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25" right="0.25" top="0.75" bottom="0.75" header="0.3" footer="0.3"/>
  <pageSetup fitToHeight="1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120" zoomScaleNormal="120" zoomScalePageLayoutView="0" workbookViewId="0" topLeftCell="C7">
      <selection activeCell="C21" sqref="C21:C22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.75">
      <c r="A8" s="16"/>
      <c r="B8" s="16"/>
      <c r="C8" s="5" t="s">
        <v>38</v>
      </c>
      <c r="D8" s="5"/>
      <c r="F8" s="14"/>
      <c r="G8" s="5"/>
      <c r="H8" s="16"/>
      <c r="I8" s="16"/>
      <c r="J8" s="16"/>
      <c r="K8" s="16"/>
      <c r="L8" s="5" t="s">
        <v>31</v>
      </c>
      <c r="M8" s="16"/>
      <c r="N8" s="16"/>
      <c r="O8" s="16"/>
    </row>
    <row r="9" spans="1:15" ht="18.75">
      <c r="A9" s="16"/>
      <c r="B9" s="16"/>
      <c r="C9" s="5" t="s">
        <v>30</v>
      </c>
      <c r="D9" s="5"/>
      <c r="E9" s="16"/>
      <c r="F9" s="14"/>
      <c r="G9" s="16"/>
      <c r="H9" s="16"/>
      <c r="I9" s="16"/>
      <c r="J9" s="16"/>
      <c r="K9" s="5" t="s">
        <v>10</v>
      </c>
      <c r="L9" s="16"/>
      <c r="M9" s="16"/>
      <c r="N9" s="16"/>
      <c r="O9" s="16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32</v>
      </c>
      <c r="C11" s="2" t="s">
        <v>91</v>
      </c>
      <c r="D11" s="2">
        <v>2010</v>
      </c>
      <c r="E11" s="2" t="s">
        <v>36</v>
      </c>
      <c r="F11" s="2"/>
      <c r="G11" s="3">
        <v>0.005520833333333333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aca="true" t="shared" si="0" ref="N11:N18">SUM(G11:M11)</f>
        <v>0.005520833333333333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36</v>
      </c>
      <c r="C12" s="2" t="s">
        <v>23</v>
      </c>
      <c r="D12" s="2">
        <v>2009</v>
      </c>
      <c r="E12" s="2" t="s">
        <v>34</v>
      </c>
      <c r="F12" s="2" t="s">
        <v>94</v>
      </c>
      <c r="G12" s="3">
        <v>0.006076388888888889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0.006076388888888889</v>
      </c>
      <c r="O12" s="6">
        <v>2</v>
      </c>
      <c r="P12" s="7">
        <f>N12/N11</f>
        <v>1.10062893081761</v>
      </c>
      <c r="Q12" s="1"/>
    </row>
    <row r="13" spans="1:17" ht="15">
      <c r="A13" s="1">
        <v>3</v>
      </c>
      <c r="B13" s="1">
        <v>39</v>
      </c>
      <c r="C13" s="2" t="s">
        <v>25</v>
      </c>
      <c r="D13" s="2">
        <v>2009</v>
      </c>
      <c r="E13" s="2" t="s">
        <v>24</v>
      </c>
      <c r="F13" s="11"/>
      <c r="G13" s="3">
        <v>0.007650462962962963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0.007650462962962963</v>
      </c>
      <c r="O13" s="6">
        <v>3</v>
      </c>
      <c r="P13" s="7">
        <f>N13/N11</f>
        <v>1.3857442348008386</v>
      </c>
      <c r="Q13" s="1"/>
    </row>
    <row r="14" spans="1:17" ht="15">
      <c r="A14" s="1">
        <v>4</v>
      </c>
      <c r="B14" s="1">
        <v>34</v>
      </c>
      <c r="C14" s="2" t="s">
        <v>26</v>
      </c>
      <c r="D14" s="2">
        <v>2009</v>
      </c>
      <c r="E14" s="2" t="s">
        <v>36</v>
      </c>
      <c r="F14" s="11"/>
      <c r="G14" s="3">
        <v>0.007916666666666667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0.007916666666666667</v>
      </c>
      <c r="O14" s="6">
        <v>4</v>
      </c>
      <c r="P14" s="7">
        <f>N14/N11</f>
        <v>1.4339622641509435</v>
      </c>
      <c r="Q14" s="1"/>
    </row>
    <row r="15" spans="1:17" ht="15">
      <c r="A15" s="1">
        <v>5</v>
      </c>
      <c r="B15" s="1">
        <v>37</v>
      </c>
      <c r="C15" s="2" t="s">
        <v>39</v>
      </c>
      <c r="D15" s="2">
        <v>2010</v>
      </c>
      <c r="E15" s="2" t="s">
        <v>36</v>
      </c>
      <c r="F15" s="11"/>
      <c r="G15" s="3">
        <v>0.008229166666666666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0.008229166666666666</v>
      </c>
      <c r="O15" s="6">
        <v>5</v>
      </c>
      <c r="P15" s="7">
        <f>N15/N11</f>
        <v>1.490566037735849</v>
      </c>
      <c r="Q15" s="1"/>
    </row>
    <row r="16" spans="1:17" ht="15">
      <c r="A16" s="1">
        <v>6</v>
      </c>
      <c r="B16" s="1">
        <v>38</v>
      </c>
      <c r="C16" s="2" t="s">
        <v>40</v>
      </c>
      <c r="D16" s="2">
        <v>2009</v>
      </c>
      <c r="E16" s="2" t="s">
        <v>41</v>
      </c>
      <c r="F16" s="11"/>
      <c r="G16" s="3">
        <v>0.01175925925925926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0.01175925925925926</v>
      </c>
      <c r="O16" s="6">
        <v>6</v>
      </c>
      <c r="P16" s="7">
        <f>N16/N11</f>
        <v>2.129979035639413</v>
      </c>
      <c r="Q16" s="1"/>
    </row>
    <row r="17" spans="1:17" ht="15">
      <c r="A17" s="1">
        <v>7</v>
      </c>
      <c r="B17" s="1">
        <v>33</v>
      </c>
      <c r="C17" s="2" t="s">
        <v>42</v>
      </c>
      <c r="D17" s="2">
        <v>2009</v>
      </c>
      <c r="E17" s="2" t="s">
        <v>24</v>
      </c>
      <c r="F17" s="11"/>
      <c r="G17" s="3">
        <v>0.012488425925925925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0.012488425925925925</v>
      </c>
      <c r="O17" s="6">
        <v>7</v>
      </c>
      <c r="P17" s="7">
        <f>N17/N11</f>
        <v>2.262054507337526</v>
      </c>
      <c r="Q17" s="1"/>
    </row>
    <row r="18" spans="1:17" ht="15">
      <c r="A18" s="1">
        <v>8</v>
      </c>
      <c r="B18" s="1">
        <v>35</v>
      </c>
      <c r="C18" s="2" t="s">
        <v>43</v>
      </c>
      <c r="D18" s="2">
        <v>2009</v>
      </c>
      <c r="E18" s="2" t="s">
        <v>41</v>
      </c>
      <c r="F18" s="11"/>
      <c r="G18" s="3">
        <v>0.01719907407407407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0.01719907407407407</v>
      </c>
      <c r="O18" s="6">
        <v>8</v>
      </c>
      <c r="P18" s="7">
        <f>N18/N11</f>
        <v>3.115303983228511</v>
      </c>
      <c r="Q18" s="1"/>
    </row>
    <row r="21" ht="15">
      <c r="C21" t="s">
        <v>95</v>
      </c>
    </row>
    <row r="22" ht="15">
      <c r="C22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25" right="0.25" top="0.75" bottom="0.75" header="0.3" footer="0.3"/>
  <pageSetup fitToHeight="1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130" zoomScaleNormal="130" zoomScalePageLayoutView="0" workbookViewId="0" topLeftCell="A10">
      <selection activeCell="C23" sqref="C23:C24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.75">
      <c r="A8" s="16"/>
      <c r="B8" s="16"/>
      <c r="C8" s="5" t="s">
        <v>44</v>
      </c>
      <c r="D8" s="5"/>
      <c r="F8" s="14"/>
      <c r="G8" s="5"/>
      <c r="H8" s="16"/>
      <c r="I8" s="16"/>
      <c r="J8" s="16"/>
      <c r="K8" s="16"/>
      <c r="L8" s="5" t="s">
        <v>31</v>
      </c>
      <c r="M8" s="16"/>
      <c r="N8" s="16"/>
      <c r="O8" s="16"/>
    </row>
    <row r="9" spans="1:15" ht="18.75">
      <c r="A9" s="16"/>
      <c r="B9" s="16"/>
      <c r="C9" s="5" t="s">
        <v>30</v>
      </c>
      <c r="D9" s="5"/>
      <c r="E9" s="16"/>
      <c r="F9" s="14"/>
      <c r="G9" s="16"/>
      <c r="H9" s="16"/>
      <c r="I9" s="16"/>
      <c r="J9" s="16"/>
      <c r="K9" s="5" t="s">
        <v>10</v>
      </c>
      <c r="L9" s="16"/>
      <c r="M9" s="16"/>
      <c r="N9" s="16"/>
      <c r="O9" s="16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22</v>
      </c>
      <c r="C11" s="2" t="s">
        <v>45</v>
      </c>
      <c r="D11" s="2">
        <v>2009</v>
      </c>
      <c r="E11" s="2" t="s">
        <v>24</v>
      </c>
      <c r="F11" s="2"/>
      <c r="G11" s="3">
        <v>0.006238425925925925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aca="true" t="shared" si="0" ref="N11:N21">SUM(G11:M11)</f>
        <v>0.006238425925925925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27</v>
      </c>
      <c r="C12" s="2" t="s">
        <v>50</v>
      </c>
      <c r="D12" s="2">
        <v>2009</v>
      </c>
      <c r="E12" s="2" t="s">
        <v>34</v>
      </c>
      <c r="F12" s="11"/>
      <c r="G12" s="3">
        <v>0.006261574074074075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0.006261574074074075</v>
      </c>
      <c r="O12" s="6">
        <v>2</v>
      </c>
      <c r="P12" s="7">
        <f>N12/N11</f>
        <v>1.0037105751391469</v>
      </c>
      <c r="Q12" s="1"/>
    </row>
    <row r="13" spans="1:17" ht="15">
      <c r="A13" s="1">
        <v>3</v>
      </c>
      <c r="B13" s="1">
        <v>21</v>
      </c>
      <c r="C13" s="2" t="s">
        <v>22</v>
      </c>
      <c r="D13" s="2">
        <v>2010</v>
      </c>
      <c r="E13" s="2" t="s">
        <v>36</v>
      </c>
      <c r="F13" s="2"/>
      <c r="G13" s="3">
        <v>0.007037037037037037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0.007037037037037037</v>
      </c>
      <c r="O13" s="6">
        <v>3</v>
      </c>
      <c r="P13" s="7">
        <f>N13/N11</f>
        <v>1.1280148423005567</v>
      </c>
      <c r="Q13" s="1"/>
    </row>
    <row r="14" spans="1:17" ht="15">
      <c r="A14" s="1">
        <v>4</v>
      </c>
      <c r="B14" s="1">
        <v>24</v>
      </c>
      <c r="C14" s="2" t="s">
        <v>47</v>
      </c>
      <c r="D14" s="2">
        <v>2010</v>
      </c>
      <c r="E14" s="2" t="s">
        <v>24</v>
      </c>
      <c r="F14" s="11"/>
      <c r="G14" s="3">
        <v>0.008148148148148147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0.008148148148148147</v>
      </c>
      <c r="O14" s="6">
        <v>4</v>
      </c>
      <c r="P14" s="7">
        <f>N14/N11</f>
        <v>1.306122448979592</v>
      </c>
      <c r="Q14" s="1"/>
    </row>
    <row r="15" spans="1:17" ht="15">
      <c r="A15" s="1">
        <v>5</v>
      </c>
      <c r="B15" s="1">
        <v>28</v>
      </c>
      <c r="C15" s="2" t="s">
        <v>51</v>
      </c>
      <c r="D15" s="2">
        <v>2010</v>
      </c>
      <c r="E15" s="2" t="s">
        <v>41</v>
      </c>
      <c r="F15" s="11"/>
      <c r="G15" s="3">
        <v>0.009594907407407408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0.009594907407407408</v>
      </c>
      <c r="O15" s="6">
        <v>5</v>
      </c>
      <c r="P15" s="7">
        <f>N15/N11</f>
        <v>1.5380333951762526</v>
      </c>
      <c r="Q15" s="1"/>
    </row>
    <row r="16" spans="1:17" ht="15">
      <c r="A16" s="1">
        <v>6</v>
      </c>
      <c r="B16" s="1">
        <v>31</v>
      </c>
      <c r="C16" s="2" t="s">
        <v>54</v>
      </c>
      <c r="D16" s="2">
        <v>2009</v>
      </c>
      <c r="E16" s="2" t="s">
        <v>41</v>
      </c>
      <c r="F16" s="11"/>
      <c r="G16" s="3">
        <v>0.0096875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0.0096875</v>
      </c>
      <c r="O16" s="6">
        <v>6</v>
      </c>
      <c r="P16" s="7">
        <f>N16/N11</f>
        <v>1.552875695732839</v>
      </c>
      <c r="Q16" s="1"/>
    </row>
    <row r="17" spans="1:17" ht="15">
      <c r="A17" s="1">
        <v>7</v>
      </c>
      <c r="B17" s="1">
        <v>25</v>
      </c>
      <c r="C17" s="2" t="s">
        <v>48</v>
      </c>
      <c r="D17" s="2">
        <v>2010</v>
      </c>
      <c r="E17" s="2" t="s">
        <v>41</v>
      </c>
      <c r="F17" s="11"/>
      <c r="G17" s="3">
        <v>0.010219907407407408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0.010219907407407408</v>
      </c>
      <c r="O17" s="6">
        <v>7</v>
      </c>
      <c r="P17" s="7">
        <f>N17/N11</f>
        <v>1.6382189239332101</v>
      </c>
      <c r="Q17" s="1"/>
    </row>
    <row r="18" spans="1:17" ht="15">
      <c r="A18" s="1">
        <v>8</v>
      </c>
      <c r="B18" s="1">
        <v>29</v>
      </c>
      <c r="C18" s="2" t="s">
        <v>52</v>
      </c>
      <c r="D18" s="2">
        <v>2010</v>
      </c>
      <c r="E18" s="2" t="s">
        <v>36</v>
      </c>
      <c r="F18" s="11"/>
      <c r="G18" s="3">
        <v>0.01045138888888889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0.01045138888888889</v>
      </c>
      <c r="O18" s="6">
        <v>8</v>
      </c>
      <c r="P18" s="7">
        <f>N18/N11</f>
        <v>1.6753246753246758</v>
      </c>
      <c r="Q18" s="1"/>
    </row>
    <row r="19" spans="1:17" ht="15">
      <c r="A19" s="1">
        <v>9</v>
      </c>
      <c r="B19" s="1">
        <v>30</v>
      </c>
      <c r="C19" s="2" t="s">
        <v>53</v>
      </c>
      <c r="D19" s="2">
        <v>2009</v>
      </c>
      <c r="E19" s="2" t="s">
        <v>34</v>
      </c>
      <c r="F19" s="11"/>
      <c r="G19" s="3">
        <v>0.010694444444444444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0.010694444444444444</v>
      </c>
      <c r="O19" s="6">
        <v>9</v>
      </c>
      <c r="P19" s="7">
        <f>N19/N11</f>
        <v>1.7142857142857144</v>
      </c>
      <c r="Q19" s="1"/>
    </row>
    <row r="20" spans="1:17" ht="15">
      <c r="A20" s="1">
        <v>10</v>
      </c>
      <c r="B20" s="1">
        <v>23</v>
      </c>
      <c r="C20" s="2" t="s">
        <v>46</v>
      </c>
      <c r="D20" s="2">
        <v>2010</v>
      </c>
      <c r="E20" s="2" t="s">
        <v>36</v>
      </c>
      <c r="F20" s="11"/>
      <c r="G20" s="3">
        <v>0.011215277777777777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0.011215277777777777</v>
      </c>
      <c r="O20" s="6">
        <v>10</v>
      </c>
      <c r="P20" s="7">
        <f>N20/N11</f>
        <v>1.7977736549165122</v>
      </c>
      <c r="Q20" s="1"/>
    </row>
    <row r="21" spans="1:17" ht="15">
      <c r="A21" s="1">
        <v>11</v>
      </c>
      <c r="B21" s="1">
        <v>26</v>
      </c>
      <c r="C21" s="2" t="s">
        <v>49</v>
      </c>
      <c r="D21" s="2">
        <v>2009</v>
      </c>
      <c r="E21" s="2" t="s">
        <v>36</v>
      </c>
      <c r="F21" s="11"/>
      <c r="G21" s="3">
        <v>0.023807870370370368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0.023807870370370368</v>
      </c>
      <c r="O21" s="6">
        <v>11</v>
      </c>
      <c r="P21" s="7">
        <f>N21/N11</f>
        <v>3.816326530612245</v>
      </c>
      <c r="Q21" s="1"/>
    </row>
    <row r="23" ht="15">
      <c r="C23" t="s">
        <v>95</v>
      </c>
    </row>
    <row r="24" ht="15">
      <c r="C24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25" right="0.25" top="0.75" bottom="0.75" header="0.3" footer="0.3"/>
  <pageSetup fitToHeight="1" fitToWidth="1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120" zoomScaleNormal="120" zoomScalePageLayoutView="0" workbookViewId="0" topLeftCell="A7">
      <selection activeCell="A6" sqref="A6:O6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98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5" t="s">
        <v>55</v>
      </c>
      <c r="D8" s="5"/>
      <c r="F8" s="14"/>
      <c r="G8" s="5"/>
      <c r="H8" s="17"/>
      <c r="I8" s="17"/>
      <c r="J8" s="17"/>
      <c r="K8" s="17"/>
      <c r="L8" s="5" t="s">
        <v>31</v>
      </c>
      <c r="M8" s="17"/>
      <c r="N8" s="17"/>
      <c r="O8" s="17"/>
    </row>
    <row r="9" spans="1:15" ht="18.75">
      <c r="A9" s="17"/>
      <c r="B9" s="17"/>
      <c r="C9" s="5" t="s">
        <v>30</v>
      </c>
      <c r="D9" s="5"/>
      <c r="E9" s="17"/>
      <c r="F9" s="14"/>
      <c r="G9" s="17"/>
      <c r="H9" s="17"/>
      <c r="I9" s="17"/>
      <c r="J9" s="17"/>
      <c r="K9" s="5" t="s">
        <v>10</v>
      </c>
      <c r="L9" s="17"/>
      <c r="M9" s="17"/>
      <c r="N9" s="17"/>
      <c r="O9" s="17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14</v>
      </c>
      <c r="C11" s="2" t="s">
        <v>56</v>
      </c>
      <c r="D11" s="2">
        <v>2007</v>
      </c>
      <c r="E11" s="2" t="s">
        <v>36</v>
      </c>
      <c r="F11" s="2">
        <v>2</v>
      </c>
      <c r="G11" s="3">
        <v>0.0061342592592592594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aca="true" t="shared" si="0" ref="N11:N17">SUM(G11:M11)</f>
        <v>0.0061342592592592594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15</v>
      </c>
      <c r="C12" s="2" t="s">
        <v>57</v>
      </c>
      <c r="D12" s="2">
        <v>2007</v>
      </c>
      <c r="E12" s="2" t="s">
        <v>36</v>
      </c>
      <c r="F12" s="2">
        <v>3</v>
      </c>
      <c r="G12" s="3">
        <v>0.006261574074074075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0.006261574074074075</v>
      </c>
      <c r="O12" s="6">
        <v>2</v>
      </c>
      <c r="P12" s="7">
        <f>N12/N11</f>
        <v>1.0207547169811322</v>
      </c>
      <c r="Q12" s="1"/>
    </row>
    <row r="13" spans="1:17" ht="15">
      <c r="A13" s="1">
        <v>3</v>
      </c>
      <c r="B13" s="1">
        <v>16</v>
      </c>
      <c r="C13" s="2" t="s">
        <v>59</v>
      </c>
      <c r="D13" s="2">
        <v>2007</v>
      </c>
      <c r="E13" s="2" t="s">
        <v>36</v>
      </c>
      <c r="F13" s="11">
        <v>3</v>
      </c>
      <c r="G13" s="3">
        <v>0.007337962962962963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0.007337962962962963</v>
      </c>
      <c r="O13" s="6">
        <v>3</v>
      </c>
      <c r="P13" s="7">
        <f>N13/N11</f>
        <v>1.1962264150943396</v>
      </c>
      <c r="Q13" s="1"/>
    </row>
    <row r="14" spans="1:17" ht="15">
      <c r="A14" s="1">
        <v>4</v>
      </c>
      <c r="B14" s="1">
        <v>17</v>
      </c>
      <c r="C14" s="2" t="s">
        <v>58</v>
      </c>
      <c r="D14" s="2">
        <v>2007</v>
      </c>
      <c r="E14" s="2" t="s">
        <v>36</v>
      </c>
      <c r="F14" s="11">
        <v>3</v>
      </c>
      <c r="G14" s="3">
        <v>0.007546296296296297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0.007546296296296297</v>
      </c>
      <c r="O14" s="6">
        <v>4</v>
      </c>
      <c r="P14" s="7">
        <f>N14/N11</f>
        <v>1.230188679245283</v>
      </c>
      <c r="Q14" s="1"/>
    </row>
    <row r="15" spans="1:17" ht="15">
      <c r="A15" s="1">
        <v>5</v>
      </c>
      <c r="B15" s="1">
        <v>20</v>
      </c>
      <c r="C15" s="2" t="s">
        <v>60</v>
      </c>
      <c r="D15" s="2">
        <v>2008</v>
      </c>
      <c r="E15" s="2" t="s">
        <v>36</v>
      </c>
      <c r="F15" s="11" t="s">
        <v>93</v>
      </c>
      <c r="G15" s="3">
        <v>0.007974537037037037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0.007974537037037037</v>
      </c>
      <c r="O15" s="6">
        <v>5</v>
      </c>
      <c r="P15" s="7">
        <f>N15/N11</f>
        <v>1.3</v>
      </c>
      <c r="Q15" s="1"/>
    </row>
    <row r="16" spans="1:17" ht="15">
      <c r="A16" s="1">
        <v>6</v>
      </c>
      <c r="B16" s="1">
        <v>18</v>
      </c>
      <c r="C16" s="2" t="s">
        <v>61</v>
      </c>
      <c r="D16" s="2">
        <v>2007</v>
      </c>
      <c r="E16" s="2" t="s">
        <v>36</v>
      </c>
      <c r="F16" s="11" t="s">
        <v>92</v>
      </c>
      <c r="G16" s="3">
        <v>0.008877314814814815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0.008877314814814815</v>
      </c>
      <c r="O16" s="6">
        <v>6</v>
      </c>
      <c r="P16" s="7">
        <f>N16/N11</f>
        <v>1.4471698113207547</v>
      </c>
      <c r="Q16" s="1"/>
    </row>
    <row r="17" spans="1:17" ht="15">
      <c r="A17" s="1">
        <v>7</v>
      </c>
      <c r="B17" s="1">
        <v>19</v>
      </c>
      <c r="C17" s="2" t="s">
        <v>62</v>
      </c>
      <c r="D17" s="2">
        <v>2008</v>
      </c>
      <c r="E17" s="2" t="s">
        <v>36</v>
      </c>
      <c r="F17" s="11">
        <v>3</v>
      </c>
      <c r="G17" s="3">
        <v>0.009166666666666667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0.009166666666666667</v>
      </c>
      <c r="O17" s="6">
        <v>7</v>
      </c>
      <c r="P17" s="7">
        <f>N17/N11</f>
        <v>1.4943396226415093</v>
      </c>
      <c r="Q17" s="1"/>
    </row>
    <row r="20" ht="15">
      <c r="C20" t="s">
        <v>95</v>
      </c>
    </row>
    <row r="21" ht="15">
      <c r="C21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25" right="0.25" top="0.75" bottom="0.75" header="0.3" footer="0.3"/>
  <pageSetup fitToHeight="1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120" zoomScaleNormal="120" zoomScalePageLayoutView="0" workbookViewId="0" topLeftCell="A9">
      <selection activeCell="E23" sqref="E23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98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5" t="s">
        <v>63</v>
      </c>
      <c r="D8" s="5"/>
      <c r="F8" s="14"/>
      <c r="G8" s="5"/>
      <c r="H8" s="17"/>
      <c r="I8" s="17"/>
      <c r="J8" s="17"/>
      <c r="K8" s="17"/>
      <c r="L8" s="5" t="s">
        <v>31</v>
      </c>
      <c r="M8" s="17"/>
      <c r="N8" s="17"/>
      <c r="O8" s="17"/>
    </row>
    <row r="9" spans="1:15" ht="18.75">
      <c r="A9" s="17"/>
      <c r="B9" s="17"/>
      <c r="C9" s="5" t="s">
        <v>30</v>
      </c>
      <c r="D9" s="5"/>
      <c r="E9" s="17"/>
      <c r="F9" s="14"/>
      <c r="G9" s="17"/>
      <c r="H9" s="17"/>
      <c r="I9" s="17"/>
      <c r="J9" s="17"/>
      <c r="K9" s="5" t="s">
        <v>10</v>
      </c>
      <c r="L9" s="17"/>
      <c r="M9" s="17"/>
      <c r="N9" s="17"/>
      <c r="O9" s="17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1</v>
      </c>
      <c r="C11" s="2" t="s">
        <v>90</v>
      </c>
      <c r="D11" s="2">
        <v>2008</v>
      </c>
      <c r="E11" s="2" t="s">
        <v>36</v>
      </c>
      <c r="F11" s="2">
        <v>3</v>
      </c>
      <c r="G11" s="3">
        <v>0.006643518518518518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aca="true" t="shared" si="0" ref="N11:N23">SUM(G11:M11)</f>
        <v>0.006643518518518518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2</v>
      </c>
      <c r="C12" s="2" t="s">
        <v>64</v>
      </c>
      <c r="D12" s="2">
        <v>2007</v>
      </c>
      <c r="E12" s="2" t="s">
        <v>34</v>
      </c>
      <c r="F12" s="11"/>
      <c r="G12" s="3">
        <v>0.0072800925925925915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0.0072800925925925915</v>
      </c>
      <c r="O12" s="6">
        <v>2</v>
      </c>
      <c r="P12" s="7">
        <f>N12/N11</f>
        <v>1.0958188153310104</v>
      </c>
      <c r="Q12" s="1"/>
    </row>
    <row r="13" spans="1:17" ht="15">
      <c r="A13" s="1">
        <v>3</v>
      </c>
      <c r="B13" s="1">
        <v>3</v>
      </c>
      <c r="C13" s="2" t="s">
        <v>65</v>
      </c>
      <c r="D13" s="2">
        <v>2008</v>
      </c>
      <c r="E13" s="2" t="s">
        <v>36</v>
      </c>
      <c r="F13" s="2"/>
      <c r="G13" s="3">
        <v>0.007928240740740741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0.007928240740740741</v>
      </c>
      <c r="O13" s="6">
        <v>3</v>
      </c>
      <c r="P13" s="7">
        <f>N13/N11</f>
        <v>1.1933797909407666</v>
      </c>
      <c r="Q13" s="1"/>
    </row>
    <row r="14" spans="1:17" ht="15">
      <c r="A14" s="1">
        <v>4</v>
      </c>
      <c r="B14" s="1">
        <v>7</v>
      </c>
      <c r="C14" s="2" t="s">
        <v>69</v>
      </c>
      <c r="D14" s="2">
        <v>2007</v>
      </c>
      <c r="E14" s="2" t="s">
        <v>34</v>
      </c>
      <c r="F14" s="11"/>
      <c r="G14" s="3">
        <v>0.00800925925925926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0.00800925925925926</v>
      </c>
      <c r="O14" s="6">
        <v>4</v>
      </c>
      <c r="P14" s="7">
        <f>N14/N11</f>
        <v>1.2055749128919862</v>
      </c>
      <c r="Q14" s="1"/>
    </row>
    <row r="15" spans="1:17" ht="15">
      <c r="A15" s="1">
        <v>5</v>
      </c>
      <c r="B15" s="1">
        <v>13</v>
      </c>
      <c r="C15" s="2" t="s">
        <v>75</v>
      </c>
      <c r="D15" s="2">
        <v>2007</v>
      </c>
      <c r="E15" s="2" t="s">
        <v>76</v>
      </c>
      <c r="F15" s="11"/>
      <c r="G15" s="3">
        <v>0.00832175925925926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0.00832175925925926</v>
      </c>
      <c r="O15" s="6">
        <v>5</v>
      </c>
      <c r="P15" s="7">
        <f>N15/N11</f>
        <v>1.2526132404181185</v>
      </c>
      <c r="Q15" s="1"/>
    </row>
    <row r="16" spans="1:17" ht="15">
      <c r="A16" s="1">
        <v>6</v>
      </c>
      <c r="B16" s="1">
        <v>11</v>
      </c>
      <c r="C16" s="2" t="s">
        <v>73</v>
      </c>
      <c r="D16" s="2">
        <v>2008</v>
      </c>
      <c r="E16" s="2" t="s">
        <v>41</v>
      </c>
      <c r="F16" s="11"/>
      <c r="G16" s="3">
        <v>0.008483796296296297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0.008483796296296297</v>
      </c>
      <c r="O16" s="6">
        <v>6</v>
      </c>
      <c r="P16" s="7">
        <f>N16/N11</f>
        <v>1.2770034843205575</v>
      </c>
      <c r="Q16" s="1"/>
    </row>
    <row r="17" spans="1:17" ht="15">
      <c r="A17" s="1">
        <v>7</v>
      </c>
      <c r="B17" s="1">
        <v>4</v>
      </c>
      <c r="C17" s="2" t="s">
        <v>66</v>
      </c>
      <c r="D17" s="2">
        <v>2008</v>
      </c>
      <c r="E17" s="2" t="s">
        <v>34</v>
      </c>
      <c r="F17" s="11"/>
      <c r="G17" s="3">
        <v>0.009097222222222222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0.009097222222222222</v>
      </c>
      <c r="O17" s="6">
        <v>7</v>
      </c>
      <c r="P17" s="7">
        <f>N17/N11</f>
        <v>1.3693379790940767</v>
      </c>
      <c r="Q17" s="1"/>
    </row>
    <row r="18" spans="1:17" ht="15">
      <c r="A18" s="1">
        <v>8</v>
      </c>
      <c r="B18" s="1">
        <v>8</v>
      </c>
      <c r="C18" s="2" t="s">
        <v>70</v>
      </c>
      <c r="D18" s="2">
        <v>2008</v>
      </c>
      <c r="E18" s="2" t="s">
        <v>36</v>
      </c>
      <c r="F18" s="11">
        <v>3</v>
      </c>
      <c r="G18" s="3">
        <v>0.009386574074074075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0.009386574074074075</v>
      </c>
      <c r="O18" s="6">
        <v>8</v>
      </c>
      <c r="P18" s="7">
        <f>N18/N11</f>
        <v>1.412891986062718</v>
      </c>
      <c r="Q18" s="1"/>
    </row>
    <row r="19" spans="1:17" ht="15">
      <c r="A19" s="1">
        <v>9</v>
      </c>
      <c r="B19" s="1">
        <v>5</v>
      </c>
      <c r="C19" s="2" t="s">
        <v>67</v>
      </c>
      <c r="D19" s="2">
        <v>2007</v>
      </c>
      <c r="E19" s="2" t="s">
        <v>24</v>
      </c>
      <c r="F19" s="11"/>
      <c r="G19" s="3">
        <v>0.009606481481481481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0.009606481481481481</v>
      </c>
      <c r="O19" s="6">
        <v>9</v>
      </c>
      <c r="P19" s="7">
        <f>N19/N11</f>
        <v>1.4459930313588851</v>
      </c>
      <c r="Q19" s="1"/>
    </row>
    <row r="20" spans="1:17" ht="15">
      <c r="A20" s="1">
        <v>10</v>
      </c>
      <c r="B20" s="1">
        <v>12</v>
      </c>
      <c r="C20" s="2" t="s">
        <v>74</v>
      </c>
      <c r="D20" s="2">
        <v>2008</v>
      </c>
      <c r="E20" s="2" t="s">
        <v>24</v>
      </c>
      <c r="F20" s="11"/>
      <c r="G20" s="3">
        <v>0.009930555555555555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0.009930555555555555</v>
      </c>
      <c r="O20" s="6">
        <v>10</v>
      </c>
      <c r="P20" s="7">
        <f>N20/N11</f>
        <v>1.494773519163763</v>
      </c>
      <c r="Q20" s="1"/>
    </row>
    <row r="21" spans="1:17" ht="15">
      <c r="A21" s="1">
        <v>11</v>
      </c>
      <c r="B21" s="1">
        <v>9</v>
      </c>
      <c r="C21" s="2" t="s">
        <v>71</v>
      </c>
      <c r="D21" s="2">
        <v>2008</v>
      </c>
      <c r="E21" s="2" t="s">
        <v>34</v>
      </c>
      <c r="F21" s="11"/>
      <c r="G21" s="3">
        <v>0.010381944444444444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0.010381944444444444</v>
      </c>
      <c r="O21" s="6">
        <v>11</v>
      </c>
      <c r="P21" s="7">
        <f>N21/N11</f>
        <v>1.5627177700348431</v>
      </c>
      <c r="Q21" s="1"/>
    </row>
    <row r="22" spans="1:17" ht="15">
      <c r="A22" s="1">
        <v>12</v>
      </c>
      <c r="B22" s="1">
        <v>10</v>
      </c>
      <c r="C22" s="2" t="s">
        <v>72</v>
      </c>
      <c r="D22" s="2">
        <v>2008</v>
      </c>
      <c r="E22" s="2" t="s">
        <v>24</v>
      </c>
      <c r="F22" s="11"/>
      <c r="G22" s="3">
        <v>0.010752314814814814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0.010752314814814814</v>
      </c>
      <c r="O22" s="6">
        <v>12</v>
      </c>
      <c r="P22" s="7">
        <f>N22/N11</f>
        <v>1.6184668989547037</v>
      </c>
      <c r="Q22" s="1"/>
    </row>
    <row r="23" spans="1:17" ht="15">
      <c r="A23" s="1">
        <v>13</v>
      </c>
      <c r="B23" s="1">
        <v>6</v>
      </c>
      <c r="C23" s="2" t="s">
        <v>68</v>
      </c>
      <c r="D23" s="2">
        <v>2008</v>
      </c>
      <c r="E23" s="2" t="s">
        <v>36</v>
      </c>
      <c r="F23" s="11"/>
      <c r="G23" s="3">
        <v>0.011273148148148148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0.011273148148148148</v>
      </c>
      <c r="O23" s="6">
        <v>13</v>
      </c>
      <c r="P23" s="7">
        <f>N23/N11</f>
        <v>1.6968641114982579</v>
      </c>
      <c r="Q23" s="1"/>
    </row>
    <row r="25" ht="15">
      <c r="E25" t="s">
        <v>95</v>
      </c>
    </row>
    <row r="26" ht="15">
      <c r="E26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25" right="0.25" top="0.75" bottom="0.75" header="0.3" footer="0.3"/>
  <pageSetup fitToHeight="1" fitToWidth="1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120" zoomScaleNormal="120" zoomScalePageLayoutView="0" workbookViewId="0" topLeftCell="D10">
      <selection activeCell="D26" sqref="D26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5" t="s">
        <v>100</v>
      </c>
      <c r="D8" s="5"/>
      <c r="F8" s="14"/>
      <c r="G8" s="5"/>
      <c r="H8" s="17"/>
      <c r="I8" s="17"/>
      <c r="J8" s="17"/>
      <c r="K8" s="17"/>
      <c r="L8" s="5" t="s">
        <v>31</v>
      </c>
      <c r="M8" s="17"/>
      <c r="N8" s="17"/>
      <c r="O8" s="17"/>
    </row>
    <row r="9" spans="1:15" ht="18.75">
      <c r="A9" s="17"/>
      <c r="B9" s="17"/>
      <c r="C9" s="5" t="s">
        <v>30</v>
      </c>
      <c r="D9" s="5"/>
      <c r="E9" s="17"/>
      <c r="F9" s="14"/>
      <c r="G9" s="17"/>
      <c r="H9" s="17"/>
      <c r="I9" s="17"/>
      <c r="J9" s="17"/>
      <c r="K9" s="5" t="s">
        <v>10</v>
      </c>
      <c r="L9" s="17"/>
      <c r="M9" s="17"/>
      <c r="N9" s="17"/>
      <c r="O9" s="17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43</v>
      </c>
      <c r="C11" s="2" t="s">
        <v>81</v>
      </c>
      <c r="D11" s="2">
        <v>2006</v>
      </c>
      <c r="E11" s="2" t="s">
        <v>36</v>
      </c>
      <c r="F11" s="2">
        <v>2</v>
      </c>
      <c r="G11" s="3">
        <v>0.007222222222222223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>SUM(G11:M11)</f>
        <v>0.007222222222222223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44</v>
      </c>
      <c r="C12" s="2" t="s">
        <v>82</v>
      </c>
      <c r="D12" s="2">
        <v>2006</v>
      </c>
      <c r="E12" s="2" t="s">
        <v>34</v>
      </c>
      <c r="F12" s="2">
        <v>3</v>
      </c>
      <c r="G12" s="3">
        <v>0.008923611111111111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>SUM(G12:M12)</f>
        <v>0.008923611111111111</v>
      </c>
      <c r="O12" s="6">
        <v>2</v>
      </c>
      <c r="P12" s="7">
        <f>N12/N11</f>
        <v>1.235576923076923</v>
      </c>
      <c r="Q12" s="1"/>
    </row>
    <row r="13" spans="1:17" ht="15">
      <c r="A13" s="1">
        <v>3</v>
      </c>
      <c r="B13" s="1">
        <v>47</v>
      </c>
      <c r="C13" s="2" t="s">
        <v>83</v>
      </c>
      <c r="D13" s="2">
        <v>2006</v>
      </c>
      <c r="E13" s="2" t="s">
        <v>36</v>
      </c>
      <c r="F13" s="11">
        <v>2</v>
      </c>
      <c r="G13" s="3">
        <v>0.009097222222222222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>SUM(G13:M13)</f>
        <v>0.009097222222222222</v>
      </c>
      <c r="O13" s="6">
        <v>3</v>
      </c>
      <c r="P13" s="7">
        <f>N13/N11</f>
        <v>1.2596153846153844</v>
      </c>
      <c r="Q13" s="1"/>
    </row>
    <row r="14" spans="1:17" ht="15">
      <c r="A14" s="1">
        <v>4</v>
      </c>
      <c r="B14" s="1">
        <v>45</v>
      </c>
      <c r="C14" s="2" t="s">
        <v>84</v>
      </c>
      <c r="D14" s="2">
        <v>2005</v>
      </c>
      <c r="E14" s="2" t="s">
        <v>85</v>
      </c>
      <c r="F14" s="11"/>
      <c r="G14" s="3">
        <v>0.01042824074074074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>SUM(G14:M14)</f>
        <v>0.01042824074074074</v>
      </c>
      <c r="O14" s="6">
        <v>4</v>
      </c>
      <c r="P14" s="7">
        <f>N14/N11</f>
        <v>1.4439102564102562</v>
      </c>
      <c r="Q14" s="1"/>
    </row>
    <row r="15" spans="1:17" ht="15">
      <c r="A15" s="1">
        <v>5</v>
      </c>
      <c r="B15" s="1">
        <v>46</v>
      </c>
      <c r="C15" s="2" t="s">
        <v>86</v>
      </c>
      <c r="D15" s="2">
        <v>2006</v>
      </c>
      <c r="E15" s="2" t="s">
        <v>76</v>
      </c>
      <c r="F15" s="11"/>
      <c r="G15" s="3">
        <v>0.011168981481481481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>SUM(G15:M15)</f>
        <v>0.011168981481481481</v>
      </c>
      <c r="O15" s="6">
        <v>5</v>
      </c>
      <c r="P15" s="7">
        <f>N15/N11</f>
        <v>1.5464743589743588</v>
      </c>
      <c r="Q15" s="1"/>
    </row>
    <row r="17" ht="15">
      <c r="C17" t="s">
        <v>95</v>
      </c>
    </row>
    <row r="18" ht="15">
      <c r="C18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120" zoomScaleNormal="120" zoomScalePageLayoutView="0" workbookViewId="0" topLeftCell="C1">
      <selection activeCell="C8" sqref="C8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5" t="s">
        <v>99</v>
      </c>
      <c r="D8" s="5"/>
      <c r="F8" s="14"/>
      <c r="G8" s="5"/>
      <c r="H8" s="17"/>
      <c r="I8" s="17"/>
      <c r="J8" s="17"/>
      <c r="K8" s="17"/>
      <c r="L8" s="5" t="s">
        <v>31</v>
      </c>
      <c r="M8" s="17"/>
      <c r="N8" s="17"/>
      <c r="O8" s="17"/>
    </row>
    <row r="9" spans="1:15" ht="18.75">
      <c r="A9" s="17"/>
      <c r="B9" s="17"/>
      <c r="C9" s="5" t="s">
        <v>30</v>
      </c>
      <c r="D9" s="5"/>
      <c r="E9" s="17"/>
      <c r="F9" s="14"/>
      <c r="G9" s="17"/>
      <c r="H9" s="17"/>
      <c r="I9" s="17"/>
      <c r="J9" s="17"/>
      <c r="K9" s="5" t="s">
        <v>10</v>
      </c>
      <c r="L9" s="17"/>
      <c r="M9" s="17"/>
      <c r="N9" s="17"/>
      <c r="O9" s="17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51</v>
      </c>
      <c r="C11" s="2" t="s">
        <v>78</v>
      </c>
      <c r="D11" s="2">
        <v>2004</v>
      </c>
      <c r="E11" s="2" t="s">
        <v>36</v>
      </c>
      <c r="F11" s="2">
        <v>2</v>
      </c>
      <c r="G11" s="3">
        <v>0.007962962962962963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>SUM(G11:M11)</f>
        <v>0.007962962962962963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49</v>
      </c>
      <c r="C12" s="2" t="s">
        <v>77</v>
      </c>
      <c r="D12" s="2">
        <v>2006</v>
      </c>
      <c r="E12" s="2" t="s">
        <v>36</v>
      </c>
      <c r="F12" s="2">
        <v>2</v>
      </c>
      <c r="G12" s="3">
        <v>0.008159722222222223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>SUM(G12:M12)</f>
        <v>0.008159722222222223</v>
      </c>
      <c r="O12" s="6">
        <v>2</v>
      </c>
      <c r="P12" s="7">
        <f>N12/N11</f>
        <v>1.0247093023255813</v>
      </c>
      <c r="Q12" s="1"/>
    </row>
    <row r="13" spans="1:17" ht="15">
      <c r="A13" s="1">
        <v>3</v>
      </c>
      <c r="B13" s="1">
        <v>48</v>
      </c>
      <c r="C13" s="2" t="s">
        <v>80</v>
      </c>
      <c r="D13" s="2">
        <v>2006</v>
      </c>
      <c r="E13" s="2" t="s">
        <v>36</v>
      </c>
      <c r="F13" s="11">
        <v>2</v>
      </c>
      <c r="G13" s="3">
        <v>0.009131944444444444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>SUM(G13:M13)</f>
        <v>0.009131944444444444</v>
      </c>
      <c r="O13" s="6">
        <v>3</v>
      </c>
      <c r="P13" s="7">
        <f>N13/N11</f>
        <v>1.1468023255813953</v>
      </c>
      <c r="Q13" s="1"/>
    </row>
    <row r="14" spans="1:17" ht="15">
      <c r="A14" s="1">
        <v>4</v>
      </c>
      <c r="B14" s="1">
        <v>50</v>
      </c>
      <c r="C14" s="2" t="s">
        <v>79</v>
      </c>
      <c r="D14" s="2">
        <v>2003</v>
      </c>
      <c r="E14" s="2" t="s">
        <v>36</v>
      </c>
      <c r="F14" s="11">
        <v>2</v>
      </c>
      <c r="G14" s="3">
        <v>0.010081018518518519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>SUM(G14:M14)</f>
        <v>0.010081018518518519</v>
      </c>
      <c r="O14" s="6">
        <v>4</v>
      </c>
      <c r="P14" s="7">
        <f>N14/N11</f>
        <v>1.2659883720930232</v>
      </c>
      <c r="Q14" s="1"/>
    </row>
    <row r="17" ht="15">
      <c r="C17" t="s">
        <v>95</v>
      </c>
    </row>
    <row r="18" ht="15">
      <c r="C18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1968503937007874" right="0.11811023622047245" top="0.7480314960629921" bottom="0.1968503937007874" header="0" footer="0"/>
  <pageSetup fitToHeight="1" fitToWidth="1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140" zoomScaleNormal="140" zoomScalePageLayoutView="0" workbookViewId="0" topLeftCell="A1">
      <selection activeCell="C25" sqref="C25"/>
    </sheetView>
  </sheetViews>
  <sheetFormatPr defaultColWidth="9.140625" defaultRowHeight="15"/>
  <cols>
    <col min="1" max="1" width="3.57421875" style="0" customWidth="1"/>
    <col min="2" max="2" width="9.140625" style="0" customWidth="1"/>
    <col min="3" max="3" width="25.00390625" style="0" customWidth="1"/>
    <col min="4" max="4" width="9.8515625" style="0" customWidth="1"/>
    <col min="5" max="5" width="27.7109375" style="0" customWidth="1"/>
    <col min="6" max="6" width="11.57421875" style="0" customWidth="1"/>
    <col min="7" max="7" width="15.00390625" style="0" customWidth="1"/>
    <col min="8" max="8" width="14.421875" style="0" customWidth="1"/>
    <col min="9" max="9" width="13.8515625" style="0" customWidth="1"/>
    <col min="10" max="10" width="14.421875" style="0" customWidth="1"/>
    <col min="11" max="11" width="14.57421875" style="0" customWidth="1"/>
    <col min="12" max="12" width="11.57421875" style="0" customWidth="1"/>
    <col min="13" max="13" width="14.140625" style="0" customWidth="1"/>
    <col min="14" max="14" width="15.140625" style="0" customWidth="1"/>
  </cols>
  <sheetData>
    <row r="1" spans="1:17" ht="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6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5" ht="18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>
      <c r="A6" s="18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5" t="s">
        <v>87</v>
      </c>
      <c r="D8" s="5"/>
      <c r="F8" s="14"/>
      <c r="G8" s="5"/>
      <c r="H8" s="17"/>
      <c r="I8" s="17"/>
      <c r="J8" s="17"/>
      <c r="K8" s="17"/>
      <c r="L8" s="5" t="s">
        <v>31</v>
      </c>
      <c r="M8" s="17"/>
      <c r="N8" s="17"/>
      <c r="O8" s="17"/>
    </row>
    <row r="9" spans="1:15" ht="18.75">
      <c r="A9" s="17"/>
      <c r="B9" s="17"/>
      <c r="C9" s="5" t="s">
        <v>30</v>
      </c>
      <c r="D9" s="5"/>
      <c r="E9" s="17"/>
      <c r="F9" s="14"/>
      <c r="G9" s="17"/>
      <c r="H9" s="17"/>
      <c r="I9" s="17"/>
      <c r="J9" s="17"/>
      <c r="K9" s="5" t="s">
        <v>10</v>
      </c>
      <c r="L9" s="17"/>
      <c r="M9" s="17"/>
      <c r="N9" s="17"/>
      <c r="O9" s="17"/>
    </row>
    <row r="10" spans="1:17" ht="72.75" customHeight="1">
      <c r="A10" s="9" t="s">
        <v>3</v>
      </c>
      <c r="B10" s="9" t="s">
        <v>15</v>
      </c>
      <c r="C10" s="9" t="s">
        <v>0</v>
      </c>
      <c r="D10" s="9" t="s">
        <v>17</v>
      </c>
      <c r="E10" s="9" t="s">
        <v>2</v>
      </c>
      <c r="F10" s="9" t="s">
        <v>21</v>
      </c>
      <c r="G10" s="9" t="s">
        <v>4</v>
      </c>
      <c r="H10" s="10" t="s">
        <v>7</v>
      </c>
      <c r="I10" s="10" t="s">
        <v>14</v>
      </c>
      <c r="J10" s="10" t="s">
        <v>8</v>
      </c>
      <c r="K10" s="10" t="s">
        <v>11</v>
      </c>
      <c r="L10" s="10" t="s">
        <v>12</v>
      </c>
      <c r="M10" s="10" t="s">
        <v>13</v>
      </c>
      <c r="N10" s="9" t="s">
        <v>6</v>
      </c>
      <c r="O10" s="9" t="s">
        <v>1</v>
      </c>
      <c r="P10" s="8" t="s">
        <v>20</v>
      </c>
      <c r="Q10" s="8" t="s">
        <v>18</v>
      </c>
    </row>
    <row r="11" spans="1:17" ht="15">
      <c r="A11" s="1">
        <v>1</v>
      </c>
      <c r="B11" s="1">
        <v>52</v>
      </c>
      <c r="C11" s="2" t="s">
        <v>88</v>
      </c>
      <c r="D11" s="2">
        <v>2004</v>
      </c>
      <c r="E11" s="2" t="s">
        <v>36</v>
      </c>
      <c r="F11" s="2">
        <v>1</v>
      </c>
      <c r="G11" s="3">
        <v>0.005405092592592592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>SUM(G11:M11)</f>
        <v>0.005405092592592592</v>
      </c>
      <c r="O11" s="6">
        <v>1</v>
      </c>
      <c r="P11" s="7">
        <v>1</v>
      </c>
      <c r="Q11" s="1"/>
    </row>
    <row r="12" spans="1:17" ht="15">
      <c r="A12" s="1">
        <v>2</v>
      </c>
      <c r="B12" s="1">
        <v>53</v>
      </c>
      <c r="C12" s="2" t="s">
        <v>89</v>
      </c>
      <c r="D12" s="2">
        <v>2005</v>
      </c>
      <c r="E12" s="2" t="s">
        <v>36</v>
      </c>
      <c r="F12" s="2">
        <v>1</v>
      </c>
      <c r="G12" s="3">
        <v>0.005891203703703703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>SUM(G12:M12)</f>
        <v>0.005891203703703703</v>
      </c>
      <c r="O12" s="6">
        <v>2</v>
      </c>
      <c r="P12" s="7">
        <f>N12/N11</f>
        <v>1.0899357601713062</v>
      </c>
      <c r="Q12" s="1"/>
    </row>
    <row r="14" ht="15">
      <c r="C14" t="s">
        <v>95</v>
      </c>
    </row>
    <row r="15" ht="15">
      <c r="C15" t="s">
        <v>96</v>
      </c>
    </row>
  </sheetData>
  <sheetProtection/>
  <mergeCells count="4">
    <mergeCell ref="A1:Q1"/>
    <mergeCell ref="A3:P3"/>
    <mergeCell ref="A5:O5"/>
    <mergeCell ref="A6:O6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2020-01-22T01:34:21Z</dcterms:modified>
  <cp:category/>
  <cp:version/>
  <cp:contentType/>
  <cp:contentStatus/>
</cp:coreProperties>
</file>